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08EF3F54-ACB3-4796-B004-89D95B73452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C5" i="3" l="1"/>
  <c r="G5" i="3"/>
  <c r="C42" i="3"/>
  <c r="C79" i="3" s="1"/>
  <c r="D42" i="3"/>
  <c r="D79" i="3" s="1"/>
  <c r="G42" i="3"/>
  <c r="F42" i="3"/>
  <c r="H53" i="3"/>
  <c r="G79" i="3"/>
  <c r="F79" i="3"/>
  <c r="H43" i="3"/>
  <c r="E5" i="3"/>
  <c r="H6" i="3"/>
  <c r="H5" i="3" s="1"/>
  <c r="E42" i="3"/>
  <c r="H42" i="3" l="1"/>
  <c r="H79" i="3"/>
  <c r="E79" i="3"/>
</calcChain>
</file>

<file path=xl/sharedStrings.xml><?xml version="1.0" encoding="utf-8"?>
<sst xmlns="http://schemas.openxmlformats.org/spreadsheetml/2006/main" count="134" uniqueCount="102">
  <si>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</si>
  <si>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</si>
  <si>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</si>
  <si>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</si>
  <si>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</si>
  <si>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</si>
  <si>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</si>
  <si>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</si>
  <si>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</si>
  <si>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</si>
  <si>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</si>
  <si>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</si>
  <si>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</si>
  <si>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</si>
  <si>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</si>
  <si>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</si>
  <si>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</si>
  <si>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</si>
  <si>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</si>
  <si>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</si>
  <si>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</si>
  <si>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</si>
  <si>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</si>
  <si>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</si>
  <si>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</si>
  <si>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</si>
  <si>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</si>
  <si>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</si>
  <si>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</si>
  <si>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</si>
  <si>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</si>
  <si>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</si>
  <si>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</si>
  <si>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</si>
  <si>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</si>
  <si>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</si>
  <si>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</si>
  <si>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</si>
  <si>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</si>
  <si>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</si>
  <si>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</si>
  <si>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</si>
  <si>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</si>
  <si>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</si>
  <si>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</si>
  <si>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</si>
  <si>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</si>
  <si>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</si>
  <si>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</si>
  <si>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</si>
  <si>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</si>
  <si>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</si>
  <si>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</si>
  <si>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</si>
  <si>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</si>
  <si>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</si>
  <si>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</si>
  <si>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</si>
  <si>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</si>
  <si>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</si>
  <si>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</si>
  <si>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</si>
  <si>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</si>
  <si>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</si>
  <si>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</si>
  <si>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</si>
  <si>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</si>
  <si>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</si>
  <si>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</si>
  <si>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</si>
  <si>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</si>
  <si>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</si>
  <si>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</si>
  <si>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</si>
  <si>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</si>
  <si>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</si>
  <si>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</si>
  <si>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</si>
  <si>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</si>
  <si>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</si>
  <si>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</si>
  <si>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</si>
  <si>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</si>
  <si>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</si>
  <si>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</si>
  <si>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</si>
  <si>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</si>
  <si>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</si>
  <si>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</si>
  <si>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</si>
  <si>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</si>
  <si>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</si>
  <si>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</si>
  <si>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</si>
  <si>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</si>
  <si>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</si>
  <si>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</si>
  <si>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</si>
  <si>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</si>
  <si>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</si>
  <si>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TECNOLOGICA DE SAN MIGUEL ALLENDE
Estado Analítico del Ejercicio del Presupuesto de Egresos Detallado - LDF
Clasificación Funcional (Finalidad y Función)
al 30 de Junio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</si>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</sst>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3" borderId="0" xfId="0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6" fillId="3" borderId="0" xfId="0" applyFont="1" applyFill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Protection="1">
      <protection locked="0"/>
    </xf>
    <xf numFmtId="0" fontId="6" fillId="3" borderId="14" xfId="0" applyFont="1" applyFill="1" applyBorder="1" applyProtection="1">
      <protection locked="0"/>
    </xf>
    <xf numFmtId="0" fontId="2" fillId="0" borderId="14" xfId="0" applyFont="1" applyBorder="1"/>
    <xf numFmtId="0" fontId="7" fillId="3" borderId="0" xfId="0" applyFont="1" applyFill="1" applyAlignment="1" applyProtection="1">
      <alignment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733426</xdr:colOff>
      <xdr:row>85</xdr:row>
      <xdr:rowOff>41275</xdr:rowOff>
    </xdr:from>
    <xdr:to>
      <xdr:col>1</xdr:col>
      <xdr:colOff>2466976</xdr:colOff>
      <xdr:row>89</xdr:row>
      <xdr:rowOff>34925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275A55C3-4332-4CDF-A0D1-1B9D4FEDF6A4}"/>
            </a:ext>
          </a:extLst>
        </xdr:cNvPr>
        <xdr:cNvSpPr txBox="1"/>
      </xdr:nvSpPr>
      <xdr:spPr>
        <a:xfrm>
          <a:off x="733426" y="6346825"/>
          <a:ext cx="1733550" cy="64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85</xdr:row>
      <xdr:rowOff>47625</xdr:rowOff>
    </xdr:from>
    <xdr:to>
      <xdr:col>6</xdr:col>
      <xdr:colOff>619125</xdr:colOff>
      <xdr:row>88</xdr:row>
      <xdr:rowOff>99732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92BAFF90-BD33-4627-B708-D7111DC3BBE9}"/>
            </a:ext>
          </a:extLst>
        </xdr:cNvPr>
        <xdr:cNvSpPr txBox="1"/>
      </xdr:nvSpPr>
      <xdr:spPr>
        <a:xfrm>
          <a:off x="5162550" y="6353175"/>
          <a:ext cx="2705100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9"/>
  <sheetViews>
    <sheetView showGridLines="0" tabSelected="1" zoomScaleNormal="100" workbookViewId="0">
      <selection activeCell="H86" sqref="H86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5" t="s">
        <v>100</v>
      </c>
      <c r="B1" s="26"/>
      <c r="C1" s="26"/>
      <c r="D1" s="26"/>
      <c r="E1" s="26"/>
      <c r="F1" s="26"/>
      <c r="G1" s="26"/>
      <c r="H1" s="27"/>
    </row>
    <row r="2" spans="1:8" ht="12" customHeight="1">
      <c r="A2" s="28"/>
      <c r="B2" s="29"/>
      <c r="C2" s="24" t="s">
        <v>0</v>
      </c>
      <c r="D2" s="24"/>
      <c r="E2" s="24"/>
      <c r="F2" s="24"/>
      <c r="G2" s="24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29035322.98</v>
      </c>
      <c r="D5" s="1">
        <f t="shared" ref="D5:H5" si="0">D6+D16+D25+D36</f>
        <v>17519818.5</v>
      </c>
      <c r="E5" s="1">
        <f t="shared" si="0"/>
        <v>46555141.480000004</v>
      </c>
      <c r="F5" s="1">
        <f t="shared" si="0"/>
        <v>26466196.149999999</v>
      </c>
      <c r="G5" s="1">
        <f t="shared" si="0"/>
        <v>26466196.149999999</v>
      </c>
      <c r="H5" s="1">
        <f t="shared" si="0"/>
        <v>20088945.330000002</v>
      </c>
    </row>
    <row r="6" spans="1:8" ht="12.75" customHeight="1">
      <c r="A6" s="21" t="s">
        <v>10</v>
      </c>
      <c r="B6" s="22"/>
      <c r="C6" s="1">
        <f>SUM(C7:C14)</f>
        <v>0</v>
      </c>
      <c r="D6" s="1">
        <f t="shared" ref="D6:H6" si="1">SUM(D7:D14)</f>
        <v>188453.31</v>
      </c>
      <c r="E6" s="1">
        <f t="shared" si="1"/>
        <v>188453.31</v>
      </c>
      <c r="F6" s="1">
        <f t="shared" si="1"/>
        <v>77155.899999999994</v>
      </c>
      <c r="G6" s="1">
        <f t="shared" si="1"/>
        <v>77155.899999999994</v>
      </c>
      <c r="H6" s="1">
        <f t="shared" si="1"/>
        <v>111297.41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0</v>
      </c>
      <c r="D9" s="2">
        <v>188453.31</v>
      </c>
      <c r="E9" s="2">
        <f t="shared" si="2"/>
        <v>188453.31</v>
      </c>
      <c r="F9" s="2">
        <v>77155.899999999994</v>
      </c>
      <c r="G9" s="2">
        <v>77155.899999999994</v>
      </c>
      <c r="H9" s="2">
        <f t="shared" si="3"/>
        <v>111297.41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3"/>
      <c r="C16" s="1">
        <f>SUM(C17:C23)</f>
        <v>29035322.98</v>
      </c>
      <c r="D16" s="1">
        <f t="shared" ref="D16:G16" si="4">SUM(D17:D23)</f>
        <v>17331365.190000001</v>
      </c>
      <c r="E16" s="1">
        <f t="shared" si="4"/>
        <v>46366688.170000002</v>
      </c>
      <c r="F16" s="1">
        <f t="shared" si="4"/>
        <v>26389040.25</v>
      </c>
      <c r="G16" s="1">
        <f t="shared" si="4"/>
        <v>26389040.25</v>
      </c>
      <c r="H16" s="1">
        <f t="shared" si="3"/>
        <v>19977647.920000002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29035322.98</v>
      </c>
      <c r="D21" s="2">
        <v>17331365.190000001</v>
      </c>
      <c r="E21" s="2">
        <f t="shared" si="5"/>
        <v>46366688.170000002</v>
      </c>
      <c r="F21" s="2">
        <v>26389040.25</v>
      </c>
      <c r="G21" s="2">
        <v>26389040.25</v>
      </c>
      <c r="H21" s="2">
        <f t="shared" si="3"/>
        <v>19977647.920000002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3"/>
      <c r="C42" s="1">
        <f>C43+C53+C62+C73</f>
        <v>0</v>
      </c>
      <c r="D42" s="1">
        <f t="shared" ref="D42:G42" si="10">D43+D53+D62+D73</f>
        <v>71553364.510000005</v>
      </c>
      <c r="E42" s="1">
        <f t="shared" si="10"/>
        <v>71553364.510000005</v>
      </c>
      <c r="F42" s="1">
        <f t="shared" si="10"/>
        <v>39131207.119999997</v>
      </c>
      <c r="G42" s="1">
        <f t="shared" si="10"/>
        <v>38987307.519999996</v>
      </c>
      <c r="H42" s="1">
        <f t="shared" si="3"/>
        <v>32422157.390000008</v>
      </c>
    </row>
    <row r="43" spans="1:8" ht="12.75">
      <c r="A43" s="21" t="s">
        <v>10</v>
      </c>
      <c r="B43" s="23"/>
      <c r="C43" s="1">
        <f>SUM(C44:C51)</f>
        <v>0</v>
      </c>
      <c r="D43" s="1">
        <f t="shared" ref="D43:G43" si="11">SUM(D44:D51)</f>
        <v>188423.28</v>
      </c>
      <c r="E43" s="1">
        <f t="shared" si="11"/>
        <v>188423.28</v>
      </c>
      <c r="F43" s="1">
        <f t="shared" si="11"/>
        <v>4519.6499999999996</v>
      </c>
      <c r="G43" s="1">
        <f t="shared" si="11"/>
        <v>4519.6499999999996</v>
      </c>
      <c r="H43" s="1">
        <f t="shared" si="3"/>
        <v>183903.63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>
        <v>0</v>
      </c>
      <c r="D46" s="2">
        <v>188423.28</v>
      </c>
      <c r="E46" s="2">
        <f t="shared" si="12"/>
        <v>188423.28</v>
      </c>
      <c r="F46" s="2">
        <v>4519.6499999999996</v>
      </c>
      <c r="G46" s="2">
        <v>4519.6499999999996</v>
      </c>
      <c r="H46" s="2">
        <f t="shared" si="3"/>
        <v>183903.63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3"/>
      <c r="C53" s="1">
        <f>SUM(C54:C60)</f>
        <v>0</v>
      </c>
      <c r="D53" s="1">
        <f t="shared" ref="D53:G53" si="13">SUM(D54:D60)</f>
        <v>71364941.230000004</v>
      </c>
      <c r="E53" s="1">
        <f t="shared" si="13"/>
        <v>71364941.230000004</v>
      </c>
      <c r="F53" s="1">
        <f t="shared" si="13"/>
        <v>39126687.469999999</v>
      </c>
      <c r="G53" s="1">
        <f t="shared" si="13"/>
        <v>38982787.869999997</v>
      </c>
      <c r="H53" s="1">
        <f t="shared" si="3"/>
        <v>32238253.760000005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71364941.230000004</v>
      </c>
      <c r="E58" s="2">
        <f t="shared" si="14"/>
        <v>71364941.230000004</v>
      </c>
      <c r="F58" s="2">
        <v>39126687.469999999</v>
      </c>
      <c r="G58" s="2">
        <v>38982787.869999997</v>
      </c>
      <c r="H58" s="2">
        <f t="shared" si="3"/>
        <v>32238253.760000005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3"/>
      <c r="C79" s="1">
        <f>C5+C42</f>
        <v>29035322.98</v>
      </c>
      <c r="D79" s="1">
        <f t="shared" ref="D79:H79" si="20">D5+D42</f>
        <v>89073183.010000005</v>
      </c>
      <c r="E79" s="1">
        <f t="shared" si="20"/>
        <v>118108505.99000001</v>
      </c>
      <c r="F79" s="1">
        <f t="shared" si="20"/>
        <v>65597403.269999996</v>
      </c>
      <c r="G79" s="1">
        <f t="shared" si="20"/>
        <v>65453503.669999994</v>
      </c>
      <c r="H79" s="1">
        <f t="shared" si="20"/>
        <v>52511102.720000014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1" spans="2:7" ht="12.75">
      <c r="B81" s="34" t="s">
        <v>101</v>
      </c>
      <c r="C81" s="35"/>
      <c r="D81" s="36"/>
      <c r="E81" s="37"/>
      <c r="F81" s="38"/>
    </row>
    <row r="82" spans="2:7" ht="12.75">
      <c r="B82" s="39"/>
      <c r="C82" s="35"/>
      <c r="D82" s="36"/>
      <c r="E82" s="37"/>
      <c r="F82" s="38"/>
    </row>
    <row r="83" spans="2:7" ht="12.75">
      <c r="B83" s="39"/>
      <c r="C83" s="35"/>
      <c r="D83" s="36"/>
      <c r="E83" s="37"/>
      <c r="F83" s="38"/>
    </row>
    <row r="84" spans="2:7" ht="12.75">
      <c r="B84" s="39"/>
      <c r="C84" s="35"/>
      <c r="D84" s="36"/>
      <c r="E84" s="37"/>
      <c r="F84" s="38"/>
    </row>
    <row r="85" spans="2:7" ht="12.75">
      <c r="B85" s="40"/>
      <c r="C85" s="41"/>
      <c r="D85" s="41"/>
      <c r="E85" s="42"/>
      <c r="F85" s="42"/>
      <c r="G85" s="43"/>
    </row>
    <row r="86" spans="2:7" ht="12.75">
      <c r="B86" s="39"/>
      <c r="C86" s="41"/>
      <c r="D86" s="41"/>
      <c r="E86" s="41"/>
      <c r="F86" s="41"/>
    </row>
    <row r="87" spans="2:7" ht="12.75">
      <c r="B87" s="39"/>
      <c r="C87" s="41"/>
      <c r="D87" s="41"/>
      <c r="E87" s="41"/>
      <c r="F87" s="41"/>
    </row>
    <row r="88" spans="2:7" ht="12.75">
      <c r="B88" s="39"/>
      <c r="C88" s="41"/>
      <c r="D88" s="41"/>
      <c r="E88" s="41"/>
      <c r="F88" s="41"/>
    </row>
    <row r="89" spans="2:7" ht="12.75">
      <c r="B89" s="44"/>
      <c r="C89" s="41"/>
      <c r="D89" s="41"/>
      <c r="E89" s="41"/>
      <c r="F89" s="41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2017-04-18T18:51:15Z</cp:lastPrinted>
  <dcterms:created xsi:type="dcterms:W3CDTF">2017-01-11T17:22:36Z</dcterms:created>
  <dcterms:modified xsi:type="dcterms:W3CDTF">2020-08-24T19:48:06Z</dcterms:modified>
</cp:coreProperties>
</file>